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29d9eddd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ерка" sheetId="1" r:id="R13818fd43c384e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0.00"/>
  </x:numFmts>
  <x:fonts count="6">
    <x:font>
      <x:sz val="11"/>
      <x:name val="Carlito"/>
    </x:font>
    <x:font>
      <x:sz val="11"/>
      <x:color rgb="FF252525"/>
      <x:name val="Arial"/>
    </x:font>
    <x:font>
      <x:b/>
      <x:sz val="16"/>
      <x:color rgb="FF252525"/>
      <x:name val="Arial"/>
    </x:font>
    <x:font>
      <x:sz val="11"/>
      <x:color rgb="FF655F59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63331"/>
      </x:patternFill>
    </x:fill>
    <x:fill>
      <x:patternFill patternType="solid">
        <x:fgColor rgb="FFFFF7E0"/>
      </x:patternFill>
    </x:fill>
    <x:fill>
      <x:patternFill patternType="solid">
        <x:fgColor rgb="FFF1F0EE"/>
      </x:patternFill>
    </x:fill>
    <x:fill>
      <x:patternFill patternType="solid">
        <x:fgColor rgb="FFE7E4E1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5D1CD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">
    <x:dxf>
      <x:font>
        <x:b/>
        <x:color rgb="FF9B2420"/>
      </x:font>
      <x:fill>
        <x:patternFill patternType="solid">
          <x:bgColor rgb="FFFCE6E4"/>
        </x:patternFill>
      </x:fill>
    </x:dxf>
    <x:dxf>
      <x:font>
        <x:b/>
        <x:color rgb="FF8A3B00"/>
      </x:font>
      <x:fill>
        <x:patternFill patternType="solid">
          <x:bgColor rgb="FFFFE7C4"/>
        </x:patternFill>
      </x:fill>
    </x:dxf>
    <x:dxf>
      <x:font>
        <x:color rgb="FF9B2420"/>
      </x:font>
      <x:fill>
        <x:patternFill patternType="solid">
          <x:bgColor rgb="FFFCE6E4"/>
        </x:patternFill>
      </x:fill>
    </x:dxf>
    <x:dxf>
      <x:font>
        <x:color rgb="FF9B2420"/>
      </x:font>
      <x:fill>
        <x:patternFill patternType="solid">
          <x:bgColor rgb="FFFCE6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0e7405eda4686" /><Relationship Type="http://schemas.openxmlformats.org/officeDocument/2006/relationships/theme" Target="/xl/theme/theme1.xml" Id="R139fea767b924ef9" /><Relationship Type="http://schemas.openxmlformats.org/officeDocument/2006/relationships/sharedStrings" Target="/xl/sharedStrings.xml" Id="R8a3963dd89ee4812" /><Relationship Type="http://schemas.openxmlformats.org/officeDocument/2006/relationships/worksheet" Target="/xl/worksheets/sheet1.xml" Id="R13818fd43c384e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33333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8" hidden="0" customWidth="1"/>
    <x:col min="2" max="2" width="9" hidden="0" customWidth="1"/>
    <x:col min="3" max="3" width="22" hidden="0" customWidth="1"/>
    <x:col min="4" max="4" width="12" hidden="0" customWidth="1"/>
    <x:col min="5" max="5" width="12" hidden="0" customWidth="1"/>
    <x:col min="6" max="6" width="17" hidden="0" customWidth="1"/>
    <x:col min="7" max="7" width="15" hidden="0" customWidth="1"/>
    <x:col min="8" max="8" width="15" hidden="0" customWidth="1"/>
    <x:col min="9" max="9" width="30" hidden="0" customWidth="1"/>
    <x:col min="10" max="10" width="3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Сверка остатков материалов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Место хранения</x:v>
      </x:c>
      <x:c r="B4" s="2"/>
      <x:c r="C4" s="5" t="str">
        <x:v>Укажите место</x:v>
      </x:c>
      <x:c r="D4" s="5"/>
      <x:c r="E4" s="5"/>
      <x:c r="F4" s="2"/>
      <x:c r="G4" s="2"/>
      <x:c r="H4" s="2"/>
      <x:c r="I4" s="2"/>
      <x:c r="J4" s="2"/>
    </x:row>
    <x:row r="5" ht="26" customHeight="1">
      <x:c r="A5" s="2" t="str">
        <x:v>Момент сверки</x:v>
      </x:c>
      <x:c r="B5" s="2"/>
      <x:c r="C5" s="6"/>
      <x:c r="D5" s="5"/>
      <x:c r="E5" s="5"/>
      <x:c r="F5" s="2"/>
      <x:c r="G5" s="2"/>
      <x:c r="H5" s="2"/>
      <x:c r="I5" s="2"/>
      <x:c r="J5" s="2"/>
    </x:row>
    <x:row r="6" ht="26" customHeight="1">
      <x:c r="A6" s="2" t="str">
        <x:v>Период движений</x:v>
      </x:c>
      <x:c r="B6" s="2"/>
      <x:c r="C6" s="5" t="str">
        <x:v>Укажите начало и конец</x:v>
      </x:c>
      <x:c r="D6" s="5"/>
      <x:c r="E6" s="5"/>
      <x:c r="F6" s="2"/>
      <x:c r="G6" s="2"/>
      <x:c r="H6" s="2"/>
      <x:c r="I6" s="2"/>
      <x:c r="J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A8" s="7" t="str">
        <x:v>Жёлтые ячейки — ввод. Серые — формулы. Одна строка: один материал в одной единице.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6" customHeight="1">
      <x:c r="A9" s="7" t="str">
        <x:v>Входящие движения и возврат включите в приход один раз; исходящие — в расход. Обороты вводятся вручную.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26" customHeight="1">
      <x:c r="A10" s="7" t="str">
        <x:v>Пустой факт — не посчитано; 0 — подтверждённое отсутствие. Разница = факт − учёт. Причину установите по документам.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62" customHeight="1">
      <x:c r="A12" s="11" t="str">
        <x:v>Материал</x:v>
      </x:c>
      <x:c r="B12" s="11" t="str">
        <x:v>Единица</x:v>
      </x:c>
      <x:c r="C12" s="11" t="str">
        <x:v>Начальный остаток</x:v>
      </x:c>
      <x:c r="D12" s="11" t="str">
        <x:v>Приход</x:v>
      </x:c>
      <x:c r="E12" s="11" t="str">
        <x:v>Расход</x:v>
      </x:c>
      <x:c r="F12" s="11" t="str">
        <x:v>Учётный остаток</x:v>
      </x:c>
      <x:c r="G12" s="11" t="str">
        <x:v>Физическое количество</x:v>
      </x:c>
      <x:c r="H12" s="11" t="str">
        <x:v>Разница</x:v>
      </x:c>
      <x:c r="I12" s="11" t="str">
        <x:v>Подтверждённая причина</x:v>
      </x:c>
      <x:c r="J12" s="11" t="str">
        <x:v>Документ / действие исправления</x:v>
      </x:c>
    </x:row>
    <x:row r="13" ht="72" customHeight="1">
      <x:c r="A13" s="13" t="str">
        <x:v>Демо: лист оцинковки</x:v>
      </x:c>
      <x:c r="B13" s="13" t="str">
        <x:v>лист</x:v>
      </x:c>
      <x:c r="C13" s="19" t="n">
        <x:v>2</x:v>
      </x:c>
      <x:c r="D13" s="19" t="n">
        <x:v>20</x:v>
      </x:c>
      <x:c r="E13" s="19" t="n">
        <x:v>16</x:v>
      </x:c>
      <x:c r="F13" s="20" t="n">
        <x:f>IF(COUNTA(A13:E13)=0,"",IF(COUNT(C13:E13)=3,C13+D13-E13,"Проверьте ввод"))</x:f>
        <x:v>6</x:v>
      </x:c>
      <x:c r="G13" s="21" t="n">
        <x:v>6</x:v>
      </x:c>
      <x:c r="H13" s="20" t="n">
        <x:f>IF(ISNUMBER(G13),IF(ISNUMBER(F13),G13-F13,"Проверьте ввод"),IF(ISBLANK(G13),"","Проверьте ввод"))</x:f>
        <x:v>0</x:v>
      </x:c>
      <x:c r="I13" s="13" t="str">
        <x:v>Наличие 6 задано условно</x:v>
      </x:c>
      <x:c r="J13" s="13" t="str">
        <x:v>Демодвижения: 2 + 20 − 14 − 2 = 6</x:v>
      </x:c>
    </x:row>
    <x:row r="14" ht="72" customHeight="1">
      <x:c r="A14" s="13" t="str">
        <x:v>Учебный пример: полоса</x:v>
      </x:c>
      <x:c r="B14" s="13" t="str">
        <x:v>м</x:v>
      </x:c>
      <x:c r="C14" s="19" t="n">
        <x:v>0</x:v>
      </x:c>
      <x:c r="D14" s="19" t="n">
        <x:v>10</x:v>
      </x:c>
      <x:c r="E14" s="19" t="n">
        <x:v>7</x:v>
      </x:c>
      <x:c r="F14" s="20" t="n">
        <x:f>IF(COUNTA(A14:E14)=0,"",IF(COUNT(C14:E14)=3,C14+D14-E14,"Проверьте ввод"))</x:f>
        <x:v>3</x:v>
      </x:c>
      <x:c r="G14" s="21" t="n">
        <x:v>4</x:v>
      </x:c>
      <x:c r="H14" s="20" t="n">
        <x:f>IF(ISNUMBER(G14),IF(ISNUMBER(F14),G14-F14,"Проверьте ввод"),IF(ISBLANK(G14),"","Проверьте ввод"))</x:f>
        <x:v>1</x:v>
      </x:c>
      <x:c r="I14" s="13" t="str">
        <x:v>Не отражён возврат 1 м</x:v>
      </x:c>
      <x:c r="J14" s="13" t="str">
        <x:v>Условная запись передачи из цеха; возврат ещё не внесён</x:v>
      </x:c>
    </x:row>
    <x:row r="15" ht="50" customHeight="1">
      <x:c r="A15" s="13"/>
      <x:c r="B15" s="13"/>
      <x:c r="C15" s="19"/>
      <x:c r="D15" s="19"/>
      <x:c r="E15" s="19"/>
      <x:c r="F15" s="20" t="str">
        <x:f>IF(COUNTA(A15:E15)=0,"",IF(COUNT(C15:E15)=3,C15+D15-E15,"Проверьте ввод"))</x:f>
      </x:c>
      <x:c r="G15" s="21"/>
      <x:c r="H15" s="20" t="str">
        <x:f>IF(ISNUMBER(G15),IF(ISNUMBER(F15),G15-F15,"Проверьте ввод"),IF(ISBLANK(G15),"","Проверьте ввод"))</x:f>
      </x:c>
      <x:c r="I15" s="13"/>
      <x:c r="J15" s="13"/>
    </x:row>
    <x:row r="16" ht="50" customHeight="1">
      <x:c r="A16" s="13"/>
      <x:c r="B16" s="13"/>
      <x:c r="C16" s="19"/>
      <x:c r="D16" s="19"/>
      <x:c r="E16" s="19"/>
      <x:c r="F16" s="20" t="str">
        <x:f>IF(COUNTA(A16:E16)=0,"",IF(COUNT(C16:E16)=3,C16+D16-E16,"Проверьте ввод"))</x:f>
      </x:c>
      <x:c r="G16" s="21"/>
      <x:c r="H16" s="20" t="str">
        <x:f>IF(ISNUMBER(G16),IF(ISNUMBER(F16),G16-F16,"Проверьте ввод"),IF(ISBLANK(G16),"","Проверьте ввод"))</x:f>
      </x:c>
      <x:c r="I16" s="13"/>
      <x:c r="J16" s="13"/>
    </x:row>
    <x:row r="17" ht="50" customHeight="1">
      <x:c r="A17" s="13"/>
      <x:c r="B17" s="13"/>
      <x:c r="C17" s="19"/>
      <x:c r="D17" s="19"/>
      <x:c r="E17" s="19"/>
      <x:c r="F17" s="20" t="str">
        <x:f>IF(COUNTA(A17:E17)=0,"",IF(COUNT(C17:E17)=3,C17+D17-E17,"Проверьте ввод"))</x:f>
      </x:c>
      <x:c r="G17" s="21"/>
      <x:c r="H17" s="20" t="str">
        <x:f>IF(ISNUMBER(G17),IF(ISNUMBER(F17),G17-F17,"Проверьте ввод"),IF(ISBLANK(G17),"","Проверьте ввод"))</x:f>
      </x:c>
      <x:c r="I17" s="13"/>
      <x:c r="J17" s="13"/>
    </x:row>
    <x:row r="18" ht="50" customHeight="1">
      <x:c r="A18" s="13"/>
      <x:c r="B18" s="13"/>
      <x:c r="C18" s="19"/>
      <x:c r="D18" s="19"/>
      <x:c r="E18" s="19"/>
      <x:c r="F18" s="20" t="str">
        <x:f>IF(COUNTA(A18:E18)=0,"",IF(COUNT(C18:E18)=3,C18+D18-E18,"Проверьте ввод"))</x:f>
      </x:c>
      <x:c r="G18" s="21"/>
      <x:c r="H18" s="20" t="str">
        <x:f>IF(ISNUMBER(G18),IF(ISNUMBER(F18),G18-F18,"Проверьте ввод"),IF(ISBLANK(G18),"","Проверьте ввод"))</x:f>
      </x:c>
      <x:c r="I18" s="13"/>
      <x:c r="J18" s="13"/>
    </x:row>
    <x:row r="19" ht="50" customHeight="1">
      <x:c r="A19" s="13"/>
      <x:c r="B19" s="13"/>
      <x:c r="C19" s="19"/>
      <x:c r="D19" s="19"/>
      <x:c r="E19" s="19"/>
      <x:c r="F19" s="20" t="str">
        <x:f>IF(COUNTA(A19:E19)=0,"",IF(COUNT(C19:E19)=3,C19+D19-E19,"Проверьте ввод"))</x:f>
      </x:c>
      <x:c r="G19" s="21"/>
      <x:c r="H19" s="20" t="str">
        <x:f>IF(ISNUMBER(G19),IF(ISNUMBER(F19),G19-F19,"Проверьте ввод"),IF(ISBLANK(G19),"","Проверьте ввод"))</x:f>
      </x:c>
      <x:c r="I19" s="13"/>
      <x:c r="J19" s="13"/>
    </x:row>
    <x:row r="20" ht="50" customHeight="1">
      <x:c r="A20" s="13"/>
      <x:c r="B20" s="13"/>
      <x:c r="C20" s="19"/>
      <x:c r="D20" s="19"/>
      <x:c r="E20" s="19"/>
      <x:c r="F20" s="20" t="str">
        <x:f>IF(COUNTA(A20:E20)=0,"",IF(COUNT(C20:E20)=3,C20+D20-E20,"Проверьте ввод"))</x:f>
      </x:c>
      <x:c r="G20" s="21"/>
      <x:c r="H20" s="20" t="str">
        <x:f>IF(ISNUMBER(G20),IF(ISNUMBER(F20),G20-F20,"Проверьте ввод"),IF(ISBLANK(G20),"","Проверьте ввод"))</x:f>
      </x:c>
      <x:c r="I20" s="13"/>
      <x:c r="J20" s="13"/>
    </x:row>
    <x:row r="21" ht="50" customHeight="1">
      <x:c r="A21" s="13"/>
      <x:c r="B21" s="13"/>
      <x:c r="C21" s="19"/>
      <x:c r="D21" s="19"/>
      <x:c r="E21" s="19"/>
      <x:c r="F21" s="20" t="str">
        <x:f>IF(COUNTA(A21:E21)=0,"",IF(COUNT(C21:E21)=3,C21+D21-E21,"Проверьте ввод"))</x:f>
      </x:c>
      <x:c r="G21" s="21"/>
      <x:c r="H21" s="20" t="str">
        <x:f>IF(ISNUMBER(G21),IF(ISNUMBER(F21),G21-F21,"Проверьте ввод"),IF(ISBLANK(G21),"","Проверьте ввод"))</x:f>
      </x:c>
      <x:c r="I21" s="13"/>
      <x:c r="J21" s="13"/>
    </x:row>
    <x:row r="22" ht="50" customHeight="1">
      <x:c r="A22" s="13"/>
      <x:c r="B22" s="13"/>
      <x:c r="C22" s="19"/>
      <x:c r="D22" s="19"/>
      <x:c r="E22" s="19"/>
      <x:c r="F22" s="20" t="str">
        <x:f>IF(COUNTA(A22:E22)=0,"",IF(COUNT(C22:E22)=3,C22+D22-E22,"Проверьте ввод"))</x:f>
      </x:c>
      <x:c r="G22" s="21"/>
      <x:c r="H22" s="20" t="str">
        <x:f>IF(ISNUMBER(G22),IF(ISNUMBER(F22),G22-F22,"Проверьте ввод"),IF(ISBLANK(G22),"","Проверьте ввод"))</x:f>
      </x:c>
      <x:c r="I22" s="13"/>
      <x:c r="J22" s="13"/>
    </x:row>
    <x:row r="23" ht="50" customHeight="1">
      <x:c r="A23" s="13"/>
      <x:c r="B23" s="13"/>
      <x:c r="C23" s="19"/>
      <x:c r="D23" s="19"/>
      <x:c r="E23" s="19"/>
      <x:c r="F23" s="20" t="str">
        <x:f>IF(COUNTA(A23:E23)=0,"",IF(COUNT(C23:E23)=3,C23+D23-E23,"Проверьте ввод"))</x:f>
      </x:c>
      <x:c r="G23" s="21"/>
      <x:c r="H23" s="20" t="str">
        <x:f>IF(ISNUMBER(G23),IF(ISNUMBER(F23),G23-F23,"Проверьте ввод"),IF(ISBLANK(G23),"","Проверьте ввод"))</x:f>
      </x:c>
      <x:c r="I23" s="13"/>
      <x:c r="J23" s="13"/>
    </x:row>
    <x:row r="24" ht="50" customHeight="1">
      <x:c r="A24" s="13"/>
      <x:c r="B24" s="13"/>
      <x:c r="C24" s="19"/>
      <x:c r="D24" s="19"/>
      <x:c r="E24" s="19"/>
      <x:c r="F24" s="20" t="str">
        <x:f>IF(COUNTA(A24:E24)=0,"",IF(COUNT(C24:E24)=3,C24+D24-E24,"Проверьте ввод"))</x:f>
      </x:c>
      <x:c r="G24" s="21"/>
      <x:c r="H24" s="20" t="str">
        <x:f>IF(ISNUMBER(G24),IF(ISNUMBER(F24),G24-F24,"Проверьте ввод"),IF(ISBLANK(G24),"","Проверьте ввод"))</x:f>
      </x:c>
      <x:c r="I24" s="13"/>
      <x:c r="J24" s="13"/>
    </x:row>
    <x:row r="25" ht="50" customHeight="1">
      <x:c r="A25" s="13"/>
      <x:c r="B25" s="13"/>
      <x:c r="C25" s="19"/>
      <x:c r="D25" s="19"/>
      <x:c r="E25" s="19"/>
      <x:c r="F25" s="20" t="str">
        <x:f>IF(COUNTA(A25:E25)=0,"",IF(COUNT(C25:E25)=3,C25+D25-E25,"Проверьте ввод"))</x:f>
      </x:c>
      <x:c r="G25" s="21"/>
      <x:c r="H25" s="20" t="str">
        <x:f>IF(ISNUMBER(G25),IF(ISNUMBER(F25),G25-F25,"Проверьте ввод"),IF(ISBLANK(G25),"","Проверьте ввод"))</x:f>
      </x:c>
      <x:c r="I25" s="13"/>
      <x:c r="J25" s="13"/>
    </x:row>
    <x:row r="26" ht="50" customHeight="1">
      <x:c r="A26" s="13"/>
      <x:c r="B26" s="13"/>
      <x:c r="C26" s="19"/>
      <x:c r="D26" s="19"/>
      <x:c r="E26" s="19"/>
      <x:c r="F26" s="20" t="str">
        <x:f>IF(COUNTA(A26:E26)=0,"",IF(COUNT(C26:E26)=3,C26+D26-E26,"Проверьте ввод"))</x:f>
      </x:c>
      <x:c r="G26" s="21"/>
      <x:c r="H26" s="20" t="str">
        <x:f>IF(ISNUMBER(G26),IF(ISNUMBER(F26),G26-F26,"Проверьте ввод"),IF(ISBLANK(G26),"","Проверьте ввод"))</x:f>
      </x:c>
      <x:c r="I26" s="13"/>
      <x:c r="J26" s="13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6" customHeight="1">
      <x:c r="A28" s="22" t="str">
        <x:v>Отдельная версия учебной полосы после отражения возврата 1 м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62" customHeight="1">
      <x:c r="A30" s="26" t="str">
        <x:v>Материал</x:v>
      </x:c>
      <x:c r="B30" s="26" t="str">
        <x:v>Единица</x:v>
      </x:c>
      <x:c r="C30" s="26" t="str">
        <x:v>Начальный остаток</x:v>
      </x:c>
      <x:c r="D30" s="26" t="str">
        <x:v>Приход</x:v>
      </x:c>
      <x:c r="E30" s="26" t="str">
        <x:v>Расход</x:v>
      </x:c>
      <x:c r="F30" s="26" t="str">
        <x:v>Учётный остаток</x:v>
      </x:c>
      <x:c r="G30" s="26" t="str">
        <x:v>Физическое количество</x:v>
      </x:c>
      <x:c r="H30" s="26" t="str">
        <x:v>Разница</x:v>
      </x:c>
      <x:c r="I30" s="26" t="str">
        <x:v>Подтверждённая причина</x:v>
      </x:c>
      <x:c r="J30" s="26" t="str">
        <x:v>Документ / действие исправления</x:v>
      </x:c>
    </x:row>
    <x:row r="31" ht="72" customHeight="1">
      <x:c r="A31" s="12" t="str">
        <x:v>Учебный пример: полоса</x:v>
      </x:c>
      <x:c r="B31" s="12" t="str">
        <x:v>м</x:v>
      </x:c>
      <x:c r="C31" s="28" t="n">
        <x:v>0</x:v>
      </x:c>
      <x:c r="D31" s="28" t="n">
        <x:v>11</x:v>
      </x:c>
      <x:c r="E31" s="28" t="n">
        <x:v>7</x:v>
      </x:c>
      <x:c r="F31" s="20" t="n">
        <x:f>C31+D31-E31</x:f>
        <x:v>4</x:v>
      </x:c>
      <x:c r="G31" s="28" t="n">
        <x:v>4</x:v>
      </x:c>
      <x:c r="H31" s="20" t="n">
        <x:f>G31-F31</x:f>
        <x:v>0</x:v>
      </x:c>
      <x:c r="I31" s="12" t="str">
        <x:v>Возврат отражён один раз</x:v>
      </x:c>
      <x:c r="J31" s="12" t="str">
        <x:v>Условный документ возврата 1 м; приход теперь 11 м</x:v>
      </x:c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6" customHeight="1">
      <x:c r="A33" s="7" t="str">
        <x:v>Нижняя строка — отдельный учебный разбор после возврата, не ещё один материал для сверки. Общего итога разных единиц нет.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6" customHeight="1">
      <x:c r="A34" s="7" t="str">
        <x:v>Заменяйте своими данными строки 13–26. Примеры к статье ceh360.ru/blog/pochemu-ne-shodyatsya-ostatki-materialov.</x:v>
      </x:c>
      <x:c r="B34" s="2"/>
      <x:c r="C34" s="2"/>
      <x:c r="D34" s="2"/>
      <x:c r="E34" s="2"/>
      <x:c r="F34" s="2"/>
      <x:c r="G34" s="2"/>
      <x:c r="H34" s="2"/>
      <x:c r="I34" s="2"/>
      <x:c r="J34" s="2"/>
    </x:row>
  </x:sheetData>
  <x:conditionalFormatting sqref="F13:F26">
    <x:cfRule type="expression" dxfId="0" priority="1">
      <x:formula>AND(ISNUMBER(F13),F13&lt;0)</x:formula>
    </x:cfRule>
    <x:cfRule type="containsText" dxfId="2" priority="3" operator="containsText" text="Проверьте"/>
  </x:conditionalFormatting>
  <x:conditionalFormatting sqref="H13:H26">
    <x:cfRule type="expression" dxfId="1" priority="2">
      <x:formula>AND(ISNUMBER(H13),H13&lt;&gt;0)</x:formula>
    </x:cfRule>
    <x:cfRule type="containsText" dxfId="3" priority="4" operator="containsText" text="Проверьте"/>
  </x:conditionalFormatting>
  <x:pageMargins left="0.7" right="0.7" top="0.75" bottom="0.75" header="0.3" footer="0.3"/>
</x:worksheet>
</file>